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15" windowHeight="8700" activeTab="1"/>
  </bookViews>
  <sheets>
    <sheet name="кроссворды" sheetId="1" r:id="rId1"/>
    <sheet name="ответы" sheetId="2" r:id="rId2"/>
  </sheets>
  <definedNames/>
  <calcPr fullCalcOnLoad="1"/>
</workbook>
</file>

<file path=xl/sharedStrings.xml><?xml version="1.0" encoding="utf-8"?>
<sst xmlns="http://schemas.openxmlformats.org/spreadsheetml/2006/main" count="53" uniqueCount="25">
  <si>
    <t>кроссоворд "Организационно-правовые формы сельского предпринимательства"</t>
  </si>
  <si>
    <t>вопросы по горизонтали:</t>
  </si>
  <si>
    <t>1.</t>
  </si>
  <si>
    <t xml:space="preserve">частичное объединение имущества и ответственность </t>
  </si>
  <si>
    <t>по обязательствам в пределах стоимости этого имущества.</t>
  </si>
  <si>
    <t>2.</t>
  </si>
  <si>
    <t>объединение имущества в виде паевых взносов</t>
  </si>
  <si>
    <t>3.</t>
  </si>
  <si>
    <t>ценная бумага</t>
  </si>
  <si>
    <t>4.</t>
  </si>
  <si>
    <t>доход по акциям</t>
  </si>
  <si>
    <t>5.</t>
  </si>
  <si>
    <t>ограниченная и неорганиченная …</t>
  </si>
  <si>
    <t>6.</t>
  </si>
  <si>
    <t>превышение доходов над расходами</t>
  </si>
  <si>
    <t>7.</t>
  </si>
  <si>
    <t>8.</t>
  </si>
  <si>
    <t>крупное многоотраслевое предприятие</t>
  </si>
  <si>
    <t>вопросы по вертикали:</t>
  </si>
  <si>
    <t>самостоятельная деятельность, ради получения прибыли</t>
  </si>
  <si>
    <t>денежный взнос в кооператив</t>
  </si>
  <si>
    <t>превышение расходов над доходами</t>
  </si>
  <si>
    <t xml:space="preserve"> "Организационно-правовые формы сельского предпринимательства"</t>
  </si>
  <si>
    <t>кроссоворд</t>
  </si>
  <si>
    <t>соглашение о ценах, рынках сбыта, доли в производстве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</si>
</sst>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i/>
      <sz val="22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color indexed="18"/>
      <name val="Arial Cyr"/>
      <family val="0"/>
    </font>
    <font>
      <b/>
      <i/>
      <u val="single"/>
      <sz val="26"/>
      <color indexed="6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76200</xdr:colOff>
      <xdr:row>0</xdr:row>
      <xdr:rowOff>114300</xdr:rowOff>
    </xdr:from>
    <xdr:to>
      <xdr:col>30</xdr:col>
      <xdr:colOff>161925</xdr:colOff>
      <xdr:row>1</xdr:row>
      <xdr:rowOff>1066800</xdr:rowOff>
    </xdr:to>
    <xdr:pic>
      <xdr:nvPicPr>
        <xdr:cNvPr id="1" name="Picture 1" descr="MPj03419740000[1]"/>
        <xdr:cNvPicPr preferRelativeResize="1">
          <a:picLocks noChangeAspect="1"/>
        </xdr:cNvPicPr>
      </xdr:nvPicPr>
      <xdr:blipFill>
        <a:blip r:embed="rId1"/>
        <a:srcRect l="-415" b="16279"/>
        <a:stretch>
          <a:fillRect/>
        </a:stretch>
      </xdr:blipFill>
      <xdr:spPr>
        <a:xfrm>
          <a:off x="6076950" y="114300"/>
          <a:ext cx="26574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17</xdr:row>
      <xdr:rowOff>104775</xdr:rowOff>
    </xdr:from>
    <xdr:to>
      <xdr:col>23</xdr:col>
      <xdr:colOff>266700</xdr:colOff>
      <xdr:row>24</xdr:row>
      <xdr:rowOff>47625</xdr:rowOff>
    </xdr:to>
    <xdr:pic>
      <xdr:nvPicPr>
        <xdr:cNvPr id="2" name="Picture 2" descr="MCj0198636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4200525"/>
          <a:ext cx="16954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2"/>
  <sheetViews>
    <sheetView zoomScalePageLayoutView="0" workbookViewId="0" topLeftCell="A1">
      <selection activeCell="AC22" sqref="AC22"/>
    </sheetView>
  </sheetViews>
  <sheetFormatPr defaultColWidth="3.75390625" defaultRowHeight="12.75"/>
  <cols>
    <col min="1" max="16384" width="3.75390625" style="1" customWidth="1"/>
  </cols>
  <sheetData>
    <row r="1" ht="33.75">
      <c r="F1" s="13" t="s">
        <v>23</v>
      </c>
    </row>
    <row r="2" spans="2:19" ht="86.25" customHeight="1">
      <c r="B2" s="14" t="s">
        <v>22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0:20" ht="13.5" thickBot="1">
      <c r="J3" s="2">
        <v>1</v>
      </c>
      <c r="T3" s="3" t="s">
        <v>1</v>
      </c>
    </row>
    <row r="4" spans="3:29" ht="13.5" thickBot="1">
      <c r="C4" s="2"/>
      <c r="D4" s="2"/>
      <c r="E4" s="2"/>
      <c r="F4" s="2"/>
      <c r="G4" s="2"/>
      <c r="H4" s="2"/>
      <c r="I4" s="2"/>
      <c r="J4" s="4"/>
      <c r="K4" s="2"/>
      <c r="L4" s="2"/>
      <c r="M4" s="2"/>
      <c r="N4" s="2"/>
      <c r="O4" s="2"/>
      <c r="P4" s="2"/>
      <c r="Q4" s="2"/>
      <c r="R4" s="2"/>
      <c r="T4" s="2" t="s">
        <v>2</v>
      </c>
      <c r="U4" s="5" t="s">
        <v>3</v>
      </c>
      <c r="V4" s="5"/>
      <c r="W4" s="5"/>
      <c r="X4" s="5"/>
      <c r="Y4" s="5"/>
      <c r="Z4" s="5"/>
      <c r="AA4" s="5"/>
      <c r="AB4" s="5"/>
      <c r="AC4" s="5"/>
    </row>
    <row r="5" spans="3:29" ht="13.5" thickBot="1">
      <c r="C5" s="2"/>
      <c r="D5" s="2"/>
      <c r="E5" s="2">
        <v>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6"/>
      <c r="R5" s="2"/>
      <c r="T5" s="2"/>
      <c r="U5" s="5" t="s">
        <v>4</v>
      </c>
      <c r="V5" s="5"/>
      <c r="W5" s="5"/>
      <c r="X5" s="5"/>
      <c r="Y5" s="5"/>
      <c r="Z5" s="5"/>
      <c r="AA5" s="5"/>
      <c r="AB5" s="5"/>
      <c r="AC5" s="5"/>
    </row>
    <row r="6" spans="3:29" ht="13.5" thickBot="1">
      <c r="C6" s="2"/>
      <c r="D6" s="2"/>
      <c r="E6" s="2"/>
      <c r="F6" s="2"/>
      <c r="G6" s="2"/>
      <c r="H6" s="2"/>
      <c r="I6" s="2"/>
      <c r="J6" s="4"/>
      <c r="K6" s="2"/>
      <c r="L6" s="2"/>
      <c r="M6" s="2">
        <v>2</v>
      </c>
      <c r="N6" s="2"/>
      <c r="O6" s="2"/>
      <c r="P6" s="2"/>
      <c r="Q6" s="2"/>
      <c r="R6" s="2"/>
      <c r="T6" s="2" t="s">
        <v>5</v>
      </c>
      <c r="U6" s="5" t="s">
        <v>6</v>
      </c>
      <c r="V6" s="5"/>
      <c r="W6" s="5"/>
      <c r="X6" s="5"/>
      <c r="Y6" s="5"/>
      <c r="Z6" s="5"/>
      <c r="AA6" s="5"/>
      <c r="AB6" s="5"/>
      <c r="AC6" s="5"/>
    </row>
    <row r="7" spans="3:29" ht="13.5" thickBot="1">
      <c r="C7" s="2"/>
      <c r="D7" s="2"/>
      <c r="E7" s="2"/>
      <c r="F7" s="2"/>
      <c r="G7" s="2"/>
      <c r="H7" s="2"/>
      <c r="I7" s="2"/>
      <c r="J7" s="7"/>
      <c r="K7" s="2"/>
      <c r="L7" s="2"/>
      <c r="M7" s="7"/>
      <c r="N7" s="2"/>
      <c r="O7" s="2"/>
      <c r="P7" s="2"/>
      <c r="Q7" s="2"/>
      <c r="R7" s="2"/>
      <c r="T7" s="2" t="s">
        <v>7</v>
      </c>
      <c r="U7" s="5" t="s">
        <v>8</v>
      </c>
      <c r="V7" s="5"/>
      <c r="W7" s="5"/>
      <c r="X7" s="5"/>
      <c r="Y7" s="5"/>
      <c r="Z7" s="5"/>
      <c r="AA7" s="5"/>
      <c r="AB7" s="5"/>
      <c r="AC7" s="5"/>
    </row>
    <row r="8" spans="3:29" ht="13.5" thickBot="1">
      <c r="C8" s="2"/>
      <c r="D8" s="2"/>
      <c r="E8" s="2"/>
      <c r="F8" s="2">
        <v>2</v>
      </c>
      <c r="G8" s="8"/>
      <c r="H8" s="8"/>
      <c r="I8" s="4"/>
      <c r="J8" s="4"/>
      <c r="K8" s="9"/>
      <c r="L8" s="8"/>
      <c r="M8" s="4"/>
      <c r="N8" s="9"/>
      <c r="O8" s="8"/>
      <c r="P8" s="4"/>
      <c r="Q8" s="2"/>
      <c r="R8" s="2"/>
      <c r="T8" s="2" t="s">
        <v>9</v>
      </c>
      <c r="U8" s="5" t="s">
        <v>10</v>
      </c>
      <c r="V8" s="5"/>
      <c r="W8" s="5"/>
      <c r="X8" s="5"/>
      <c r="Y8" s="5"/>
      <c r="Z8" s="5"/>
      <c r="AA8" s="5"/>
      <c r="AB8" s="5"/>
      <c r="AC8" s="5"/>
    </row>
    <row r="9" spans="3:29" ht="13.5" thickBot="1">
      <c r="C9" s="2"/>
      <c r="D9" s="2"/>
      <c r="E9" s="2"/>
      <c r="F9" s="2"/>
      <c r="G9" s="2"/>
      <c r="H9" s="2"/>
      <c r="I9" s="2"/>
      <c r="J9" s="10"/>
      <c r="K9" s="2"/>
      <c r="L9" s="2"/>
      <c r="M9" s="11"/>
      <c r="N9" s="2"/>
      <c r="O9" s="2"/>
      <c r="P9" s="2"/>
      <c r="Q9" s="2"/>
      <c r="R9" s="2"/>
      <c r="T9" s="2" t="s">
        <v>11</v>
      </c>
      <c r="U9" s="5" t="s">
        <v>12</v>
      </c>
      <c r="V9" s="5"/>
      <c r="W9" s="5"/>
      <c r="X9" s="5"/>
      <c r="Y9" s="5"/>
      <c r="Z9" s="5"/>
      <c r="AA9" s="5"/>
      <c r="AB9" s="5"/>
      <c r="AC9" s="5"/>
    </row>
    <row r="10" spans="3:29" ht="13.5" thickBot="1">
      <c r="C10" s="2"/>
      <c r="D10" s="2"/>
      <c r="E10" s="2"/>
      <c r="F10" s="2">
        <v>3</v>
      </c>
      <c r="G10" s="8"/>
      <c r="H10" s="4"/>
      <c r="I10" s="9"/>
      <c r="J10" s="4"/>
      <c r="K10" s="6"/>
      <c r="L10" s="2"/>
      <c r="M10" s="2"/>
      <c r="N10" s="2"/>
      <c r="O10" s="2"/>
      <c r="P10" s="2"/>
      <c r="Q10" s="2"/>
      <c r="R10" s="2"/>
      <c r="T10" s="2" t="s">
        <v>13</v>
      </c>
      <c r="U10" s="5" t="s">
        <v>14</v>
      </c>
      <c r="V10" s="5"/>
      <c r="W10" s="5"/>
      <c r="X10" s="5"/>
      <c r="Y10" s="5"/>
      <c r="Z10" s="5"/>
      <c r="AA10" s="5"/>
      <c r="AB10" s="5"/>
      <c r="AC10" s="5"/>
    </row>
    <row r="11" spans="3:29" ht="13.5" thickBot="1">
      <c r="C11" s="2"/>
      <c r="D11" s="2"/>
      <c r="E11" s="2"/>
      <c r="F11" s="2"/>
      <c r="G11" s="2"/>
      <c r="H11" s="2"/>
      <c r="I11" s="12"/>
      <c r="J11" s="10"/>
      <c r="K11" s="2"/>
      <c r="L11" s="2"/>
      <c r="M11" s="2"/>
      <c r="N11" s="2"/>
      <c r="O11" s="2"/>
      <c r="P11" s="2"/>
      <c r="Q11" s="2">
        <v>3</v>
      </c>
      <c r="R11" s="2"/>
      <c r="T11" s="2" t="s">
        <v>15</v>
      </c>
      <c r="U11" s="5" t="s">
        <v>24</v>
      </c>
      <c r="V11" s="5"/>
      <c r="W11" s="5"/>
      <c r="X11" s="5"/>
      <c r="Y11" s="5"/>
      <c r="Z11" s="5"/>
      <c r="AA11" s="5"/>
      <c r="AB11" s="5"/>
      <c r="AC11" s="5"/>
    </row>
    <row r="12" spans="3:29" ht="13.5" thickBot="1">
      <c r="C12" s="2"/>
      <c r="D12" s="2"/>
      <c r="E12" s="2"/>
      <c r="F12" s="2">
        <v>4</v>
      </c>
      <c r="G12" s="4"/>
      <c r="H12" s="9"/>
      <c r="I12" s="4"/>
      <c r="J12" s="4"/>
      <c r="K12" s="9"/>
      <c r="L12" s="4"/>
      <c r="M12" s="4"/>
      <c r="N12" s="6"/>
      <c r="O12" s="6"/>
      <c r="P12" s="2"/>
      <c r="Q12" s="7"/>
      <c r="R12" s="2"/>
      <c r="T12" s="2" t="s">
        <v>16</v>
      </c>
      <c r="U12" s="5" t="s">
        <v>17</v>
      </c>
      <c r="V12" s="5"/>
      <c r="W12" s="5"/>
      <c r="X12" s="5"/>
      <c r="Y12" s="5"/>
      <c r="Z12" s="5"/>
      <c r="AA12" s="5"/>
      <c r="AB12" s="5"/>
      <c r="AC12" s="5"/>
    </row>
    <row r="13" spans="3:18" ht="13.5" thickBot="1">
      <c r="C13" s="2"/>
      <c r="D13" s="2"/>
      <c r="E13" s="2"/>
      <c r="F13" s="2"/>
      <c r="G13" s="2"/>
      <c r="H13" s="2"/>
      <c r="I13" s="12"/>
      <c r="J13" s="10"/>
      <c r="K13" s="2"/>
      <c r="L13" s="2"/>
      <c r="M13" s="2"/>
      <c r="N13" s="2"/>
      <c r="O13" s="2"/>
      <c r="P13" s="2"/>
      <c r="Q13" s="4"/>
      <c r="R13" s="2"/>
    </row>
    <row r="14" spans="3:20" ht="13.5" thickBot="1">
      <c r="C14" s="2"/>
      <c r="D14" s="2"/>
      <c r="E14" s="2"/>
      <c r="F14" s="2"/>
      <c r="G14" s="2"/>
      <c r="H14" s="2"/>
      <c r="I14" s="12"/>
      <c r="J14" s="7"/>
      <c r="K14" s="2"/>
      <c r="L14" s="2"/>
      <c r="M14" s="2"/>
      <c r="N14" s="2"/>
      <c r="O14" s="2"/>
      <c r="P14" s="2"/>
      <c r="Q14" s="4"/>
      <c r="R14" s="2"/>
      <c r="T14" s="3" t="s">
        <v>18</v>
      </c>
    </row>
    <row r="15" spans="3:21" ht="13.5" thickBot="1">
      <c r="C15" s="2">
        <v>5</v>
      </c>
      <c r="D15" s="8"/>
      <c r="E15" s="4"/>
      <c r="F15" s="4"/>
      <c r="G15" s="4"/>
      <c r="H15" s="9"/>
      <c r="I15" s="4"/>
      <c r="J15" s="4"/>
      <c r="K15" s="9"/>
      <c r="L15" s="4"/>
      <c r="M15" s="9"/>
      <c r="N15" s="4"/>
      <c r="O15" s="4"/>
      <c r="P15" s="8"/>
      <c r="Q15" s="4"/>
      <c r="R15" s="6"/>
      <c r="T15" s="2" t="s">
        <v>2</v>
      </c>
      <c r="U15" s="5" t="s">
        <v>19</v>
      </c>
    </row>
    <row r="16" spans="3:21" ht="13.5" thickBot="1">
      <c r="C16" s="2"/>
      <c r="D16" s="2"/>
      <c r="E16" s="2"/>
      <c r="F16" s="2"/>
      <c r="G16" s="2"/>
      <c r="H16" s="2"/>
      <c r="I16" s="12"/>
      <c r="J16" s="10"/>
      <c r="K16" s="2"/>
      <c r="L16" s="2"/>
      <c r="M16" s="2"/>
      <c r="N16" s="2"/>
      <c r="O16" s="2"/>
      <c r="P16" s="2"/>
      <c r="Q16" s="10"/>
      <c r="R16" s="2"/>
      <c r="T16" s="2" t="s">
        <v>5</v>
      </c>
      <c r="U16" s="5" t="s">
        <v>20</v>
      </c>
    </row>
    <row r="17" spans="3:21" ht="13.5" thickBot="1">
      <c r="C17" s="2"/>
      <c r="D17" s="2"/>
      <c r="E17" s="2"/>
      <c r="F17" s="2"/>
      <c r="G17" s="2"/>
      <c r="H17" s="2"/>
      <c r="I17" s="12"/>
      <c r="J17" s="7"/>
      <c r="K17" s="2"/>
      <c r="L17" s="2"/>
      <c r="M17" s="2"/>
      <c r="N17" s="2"/>
      <c r="O17" s="2"/>
      <c r="P17" s="2"/>
      <c r="Q17" s="4"/>
      <c r="R17" s="2"/>
      <c r="T17" s="2" t="s">
        <v>7</v>
      </c>
      <c r="U17" s="5" t="s">
        <v>21</v>
      </c>
    </row>
    <row r="18" spans="3:18" ht="13.5" thickBot="1">
      <c r="C18" s="2">
        <v>6</v>
      </c>
      <c r="D18" s="8"/>
      <c r="E18" s="4"/>
      <c r="F18" s="9"/>
      <c r="G18" s="8"/>
      <c r="H18" s="4"/>
      <c r="I18" s="6"/>
      <c r="J18" s="7"/>
      <c r="K18" s="2"/>
      <c r="L18" s="2"/>
      <c r="M18" s="2"/>
      <c r="N18" s="2"/>
      <c r="O18" s="2"/>
      <c r="P18" s="2"/>
      <c r="Q18" s="2"/>
      <c r="R18" s="2"/>
    </row>
    <row r="19" spans="3:18" ht="13.5" thickBot="1">
      <c r="C19" s="2"/>
      <c r="D19" s="2"/>
      <c r="E19" s="2"/>
      <c r="F19" s="2"/>
      <c r="G19" s="2"/>
      <c r="H19" s="2"/>
      <c r="I19" s="12"/>
      <c r="J19" s="4"/>
      <c r="K19" s="2"/>
      <c r="L19" s="2"/>
      <c r="M19" s="2"/>
      <c r="N19" s="2"/>
      <c r="O19" s="2"/>
      <c r="P19" s="2"/>
      <c r="Q19" s="2"/>
      <c r="R19" s="2"/>
    </row>
    <row r="20" spans="3:18" ht="13.5" thickBot="1">
      <c r="C20" s="2"/>
      <c r="D20" s="2"/>
      <c r="E20" s="2"/>
      <c r="F20" s="2">
        <v>7</v>
      </c>
      <c r="G20" s="8"/>
      <c r="H20" s="4"/>
      <c r="I20" s="6"/>
      <c r="J20" s="4"/>
      <c r="K20" s="9"/>
      <c r="L20" s="8"/>
      <c r="M20" s="4"/>
      <c r="N20" s="2"/>
      <c r="O20" s="2"/>
      <c r="P20" s="2"/>
      <c r="Q20" s="2"/>
      <c r="R20" s="2"/>
    </row>
    <row r="21" spans="3:18" ht="13.5" thickBot="1">
      <c r="C21" s="2"/>
      <c r="D21" s="2"/>
      <c r="E21" s="2"/>
      <c r="F21" s="2"/>
      <c r="G21" s="2"/>
      <c r="H21" s="2"/>
      <c r="I21" s="12"/>
      <c r="J21" s="11"/>
      <c r="K21" s="2"/>
      <c r="L21" s="2"/>
      <c r="M21" s="2"/>
      <c r="N21" s="2"/>
      <c r="O21" s="2"/>
      <c r="P21" s="2"/>
      <c r="Q21" s="2"/>
      <c r="R21" s="2"/>
    </row>
    <row r="22" spans="3:18" ht="13.5" thickBot="1">
      <c r="C22" s="2"/>
      <c r="D22" s="2"/>
      <c r="E22" s="2"/>
      <c r="F22" s="2"/>
      <c r="G22" s="2"/>
      <c r="H22" s="2">
        <v>8</v>
      </c>
      <c r="I22" s="4"/>
      <c r="J22" s="9"/>
      <c r="K22" s="4"/>
      <c r="L22" s="9"/>
      <c r="M22" s="8"/>
      <c r="N22" s="4"/>
      <c r="O22" s="6"/>
      <c r="P22" s="2"/>
      <c r="Q22" s="2"/>
      <c r="R22" s="2"/>
    </row>
  </sheetData>
  <sheetProtection/>
  <mergeCells count="1">
    <mergeCell ref="B2:S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C22"/>
  <sheetViews>
    <sheetView tabSelected="1" zoomScalePageLayoutView="0" workbookViewId="0" topLeftCell="A1">
      <selection activeCell="U21" sqref="U21"/>
    </sheetView>
  </sheetViews>
  <sheetFormatPr defaultColWidth="3.75390625" defaultRowHeight="12.75"/>
  <cols>
    <col min="1" max="16384" width="3.75390625" style="1" customWidth="1"/>
  </cols>
  <sheetData>
    <row r="2" spans="2:19" ht="86.25" customHeight="1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0:20" ht="13.5" thickBot="1">
      <c r="J3" s="2">
        <v>1</v>
      </c>
      <c r="T3" s="3" t="s">
        <v>1</v>
      </c>
    </row>
    <row r="4" spans="3:29" ht="13.5" thickBot="1">
      <c r="C4" s="2"/>
      <c r="D4" s="2"/>
      <c r="E4" s="2"/>
      <c r="F4" s="2"/>
      <c r="G4" s="2"/>
      <c r="H4" s="2"/>
      <c r="I4" s="2"/>
      <c r="J4" s="4" t="str">
        <f>IF(кроссворды!J4="п","п","@")</f>
        <v>@</v>
      </c>
      <c r="K4" s="2"/>
      <c r="L4" s="2"/>
      <c r="M4" s="2"/>
      <c r="N4" s="2"/>
      <c r="O4" s="2"/>
      <c r="P4" s="2"/>
      <c r="Q4" s="2"/>
      <c r="R4" s="2"/>
      <c r="T4" s="2" t="s">
        <v>2</v>
      </c>
      <c r="U4" s="5" t="s">
        <v>3</v>
      </c>
      <c r="V4" s="5"/>
      <c r="W4" s="5"/>
      <c r="X4" s="5"/>
      <c r="Y4" s="5"/>
      <c r="Z4" s="5"/>
      <c r="AA4" s="5"/>
      <c r="AB4" s="5"/>
      <c r="AC4" s="5"/>
    </row>
    <row r="5" spans="3:29" ht="13.5" thickBot="1">
      <c r="C5" s="2"/>
      <c r="D5" s="2"/>
      <c r="E5" s="2">
        <v>1</v>
      </c>
      <c r="F5" s="4" t="str">
        <f>IF(кроссворды!F5="т","т","@")</f>
        <v>@</v>
      </c>
      <c r="G5" s="4" t="str">
        <f>IF(кроссворды!G5="о","о","@")</f>
        <v>@</v>
      </c>
      <c r="H5" s="4" t="str">
        <f>IF(кроссворды!H5="в","в","@")</f>
        <v>@</v>
      </c>
      <c r="I5" s="4" t="str">
        <f>IF(кроссворды!I5="а","а","@")</f>
        <v>@</v>
      </c>
      <c r="J5" s="4" t="str">
        <f>IF(кроссворды!J5="р","р","@")</f>
        <v>@</v>
      </c>
      <c r="K5" s="4" t="str">
        <f>IF(кроссворды!K5="и","и","@")</f>
        <v>@</v>
      </c>
      <c r="L5" s="4" t="str">
        <f>IF(кроссворды!L5="щ","щ","@")</f>
        <v>@</v>
      </c>
      <c r="M5" s="4" t="str">
        <f>IF(кроссворды!M5="е","е","@")</f>
        <v>@</v>
      </c>
      <c r="N5" s="4" t="str">
        <f>IF(кроссворды!N5="с","с","@")</f>
        <v>@</v>
      </c>
      <c r="O5" s="4" t="str">
        <f>IF(кроссворды!O5="т","т","@")</f>
        <v>@</v>
      </c>
      <c r="P5" s="4" t="str">
        <f>IF(кроссворды!P5="в","в","@")</f>
        <v>@</v>
      </c>
      <c r="Q5" s="4" t="str">
        <f>IF(кроссворды!Q5="о","о","@")</f>
        <v>@</v>
      </c>
      <c r="R5" s="2"/>
      <c r="T5" s="2"/>
      <c r="U5" s="5" t="s">
        <v>4</v>
      </c>
      <c r="V5" s="5"/>
      <c r="W5" s="5"/>
      <c r="X5" s="5"/>
      <c r="Y5" s="5"/>
      <c r="Z5" s="5"/>
      <c r="AA5" s="5"/>
      <c r="AB5" s="5"/>
      <c r="AC5" s="5"/>
    </row>
    <row r="6" spans="3:29" ht="13.5" thickBot="1">
      <c r="C6" s="2"/>
      <c r="D6" s="2"/>
      <c r="E6" s="2"/>
      <c r="F6" s="2"/>
      <c r="G6" s="2"/>
      <c r="H6" s="2"/>
      <c r="I6" s="2"/>
      <c r="J6" s="4" t="str">
        <f>IF(кроссворды!J6="е","е","@")</f>
        <v>@</v>
      </c>
      <c r="K6" s="2"/>
      <c r="L6" s="2"/>
      <c r="M6" s="2">
        <v>2</v>
      </c>
      <c r="N6" s="2"/>
      <c r="O6" s="2"/>
      <c r="P6" s="2"/>
      <c r="Q6" s="2"/>
      <c r="R6" s="2"/>
      <c r="T6" s="2" t="s">
        <v>5</v>
      </c>
      <c r="U6" s="5" t="s">
        <v>6</v>
      </c>
      <c r="V6" s="5"/>
      <c r="W6" s="5"/>
      <c r="X6" s="5"/>
      <c r="Y6" s="5"/>
      <c r="Z6" s="5"/>
      <c r="AA6" s="5"/>
      <c r="AB6" s="5"/>
      <c r="AC6" s="5"/>
    </row>
    <row r="7" spans="3:29" ht="13.5" thickBot="1">
      <c r="C7" s="2"/>
      <c r="D7" s="2"/>
      <c r="E7" s="2"/>
      <c r="F7" s="2"/>
      <c r="G7" s="2"/>
      <c r="H7" s="2"/>
      <c r="I7" s="2"/>
      <c r="J7" s="4" t="str">
        <f>IF(кроссворды!J7="д","д","@")</f>
        <v>@</v>
      </c>
      <c r="K7" s="2"/>
      <c r="L7" s="2"/>
      <c r="M7" s="4" t="str">
        <f>IF(кроссворды!M7="п","п","@")</f>
        <v>@</v>
      </c>
      <c r="N7" s="2"/>
      <c r="O7" s="2"/>
      <c r="P7" s="2"/>
      <c r="Q7" s="2"/>
      <c r="R7" s="2"/>
      <c r="T7" s="2" t="s">
        <v>7</v>
      </c>
      <c r="U7" s="5" t="s">
        <v>8</v>
      </c>
      <c r="V7" s="5"/>
      <c r="W7" s="5"/>
      <c r="X7" s="5"/>
      <c r="Y7" s="5"/>
      <c r="Z7" s="5"/>
      <c r="AA7" s="5"/>
      <c r="AB7" s="5"/>
      <c r="AC7" s="5"/>
    </row>
    <row r="8" spans="3:29" ht="13.5" thickBot="1">
      <c r="C8" s="2"/>
      <c r="D8" s="2"/>
      <c r="E8" s="2"/>
      <c r="F8" s="2">
        <v>2</v>
      </c>
      <c r="G8" s="4" t="str">
        <f>IF(кроссворды!G8="к","к","@")</f>
        <v>@</v>
      </c>
      <c r="H8" s="4" t="str">
        <f>IF(кроссворды!H8="о","о","@")</f>
        <v>@</v>
      </c>
      <c r="I8" s="4" t="str">
        <f>IF(кроссворды!I8="о","о","@")</f>
        <v>@</v>
      </c>
      <c r="J8" s="4" t="str">
        <f>IF(кроссворды!J8="п","п","@")</f>
        <v>@</v>
      </c>
      <c r="K8" s="4" t="str">
        <f>IF(кроссворды!K8="е","е","@")</f>
        <v>@</v>
      </c>
      <c r="L8" s="4" t="str">
        <f>IF(кроссворды!L8="р","р","@")</f>
        <v>@</v>
      </c>
      <c r="M8" s="4" t="str">
        <f>IF(кроссворды!M8="а","а","@")</f>
        <v>@</v>
      </c>
      <c r="N8" s="4" t="str">
        <f>IF(кроссворды!N8="т","т","@")</f>
        <v>@</v>
      </c>
      <c r="O8" s="4" t="str">
        <f>IF(кроссворды!O8="и","и","@")</f>
        <v>@</v>
      </c>
      <c r="P8" s="4" t="str">
        <f>IF(кроссворды!P8="в","в","@")</f>
        <v>@</v>
      </c>
      <c r="Q8" s="2"/>
      <c r="R8" s="2"/>
      <c r="T8" s="2" t="s">
        <v>9</v>
      </c>
      <c r="U8" s="5" t="s">
        <v>10</v>
      </c>
      <c r="V8" s="5"/>
      <c r="W8" s="5"/>
      <c r="X8" s="5"/>
      <c r="Y8" s="5"/>
      <c r="Z8" s="5"/>
      <c r="AA8" s="5"/>
      <c r="AB8" s="5"/>
      <c r="AC8" s="5"/>
    </row>
    <row r="9" spans="3:29" ht="13.5" thickBot="1">
      <c r="C9" s="2"/>
      <c r="D9" s="2"/>
      <c r="E9" s="2"/>
      <c r="F9" s="2"/>
      <c r="G9" s="2"/>
      <c r="H9" s="2"/>
      <c r="I9" s="2"/>
      <c r="J9" s="4" t="str">
        <f>IF(кроссворды!J9="р","р","@")</f>
        <v>@</v>
      </c>
      <c r="K9" s="2"/>
      <c r="L9" s="2"/>
      <c r="M9" s="4" t="str">
        <f>IF(кроссворды!M9="й","й","@")</f>
        <v>@</v>
      </c>
      <c r="N9" s="2"/>
      <c r="O9" s="2"/>
      <c r="P9" s="2"/>
      <c r="Q9" s="2"/>
      <c r="R9" s="2"/>
      <c r="T9" s="2" t="s">
        <v>11</v>
      </c>
      <c r="U9" s="5" t="s">
        <v>12</v>
      </c>
      <c r="V9" s="5"/>
      <c r="W9" s="5"/>
      <c r="X9" s="5"/>
      <c r="Y9" s="5"/>
      <c r="Z9" s="5"/>
      <c r="AA9" s="5"/>
      <c r="AB9" s="5"/>
      <c r="AC9" s="5"/>
    </row>
    <row r="10" spans="3:29" ht="13.5" thickBot="1">
      <c r="C10" s="2"/>
      <c r="D10" s="2"/>
      <c r="E10" s="2"/>
      <c r="F10" s="2">
        <v>3</v>
      </c>
      <c r="G10" s="4" t="str">
        <f>IF(кроссворды!G10="а","а","@")</f>
        <v>@</v>
      </c>
      <c r="H10" s="4" t="str">
        <f>IF(кроссворды!H10="к","к","@")</f>
        <v>@</v>
      </c>
      <c r="I10" s="4" t="str">
        <f>IF(кроссворды!I10="ц","ц","@")</f>
        <v>@</v>
      </c>
      <c r="J10" s="4" t="str">
        <f>IF(кроссворды!J10="и","и","@")</f>
        <v>@</v>
      </c>
      <c r="K10" s="4" t="str">
        <f>IF(кроссворды!K10="я","я","@")</f>
        <v>@</v>
      </c>
      <c r="L10" s="2"/>
      <c r="M10" s="2"/>
      <c r="N10" s="2"/>
      <c r="O10" s="2"/>
      <c r="P10" s="2"/>
      <c r="Q10" s="2"/>
      <c r="R10" s="2"/>
      <c r="T10" s="2" t="s">
        <v>13</v>
      </c>
      <c r="U10" s="5" t="s">
        <v>14</v>
      </c>
      <c r="V10" s="5"/>
      <c r="W10" s="5"/>
      <c r="X10" s="5"/>
      <c r="Y10" s="5"/>
      <c r="Z10" s="5"/>
      <c r="AA10" s="5"/>
      <c r="AB10" s="5"/>
      <c r="AC10" s="5"/>
    </row>
    <row r="11" spans="3:29" ht="13.5" thickBot="1">
      <c r="C11" s="2"/>
      <c r="D11" s="2"/>
      <c r="E11" s="2"/>
      <c r="F11" s="2"/>
      <c r="G11" s="2"/>
      <c r="H11" s="2"/>
      <c r="I11" s="12"/>
      <c r="J11" s="4" t="str">
        <f>IF(кроссворды!J11="н","н","@")</f>
        <v>@</v>
      </c>
      <c r="K11" s="2"/>
      <c r="L11" s="2"/>
      <c r="M11" s="2"/>
      <c r="N11" s="2"/>
      <c r="O11" s="2"/>
      <c r="P11" s="2"/>
      <c r="Q11" s="2">
        <v>3</v>
      </c>
      <c r="R11" s="2"/>
      <c r="T11" s="2" t="s">
        <v>15</v>
      </c>
      <c r="U11" s="5" t="s">
        <v>24</v>
      </c>
      <c r="V11" s="5"/>
      <c r="W11" s="5"/>
      <c r="X11" s="5"/>
      <c r="Y11" s="5"/>
      <c r="Z11" s="5"/>
      <c r="AA11" s="5"/>
      <c r="AB11" s="5"/>
      <c r="AC11" s="5"/>
    </row>
    <row r="12" spans="3:29" ht="13.5" thickBot="1">
      <c r="C12" s="2"/>
      <c r="D12" s="2"/>
      <c r="E12" s="2"/>
      <c r="F12" s="2">
        <v>4</v>
      </c>
      <c r="G12" s="4" t="str">
        <f>IF(кроссворды!G12="д","д","@")</f>
        <v>@</v>
      </c>
      <c r="H12" s="4" t="str">
        <f>IF(кроссворды!H12="и","и","@")</f>
        <v>@</v>
      </c>
      <c r="I12" s="4" t="str">
        <f>IF(кроссворды!I12="в","в","@")</f>
        <v>@</v>
      </c>
      <c r="J12" s="4" t="str">
        <f>IF(кроссворды!J12="и","и","@")</f>
        <v>@</v>
      </c>
      <c r="K12" s="4" t="str">
        <f>IF(кроссворды!K12="д","д","@")</f>
        <v>@</v>
      </c>
      <c r="L12" s="4" t="str">
        <f>IF(кроссворды!L12="е","е","@")</f>
        <v>@</v>
      </c>
      <c r="M12" s="4" t="str">
        <f>IF(кроссворды!M12="н","н","@")</f>
        <v>@</v>
      </c>
      <c r="N12" s="4" t="str">
        <f>IF(кроссворды!N12="д","д","@")</f>
        <v>@</v>
      </c>
      <c r="O12" s="4" t="str">
        <f>IF(кроссворды!O12="ы","ы","@")</f>
        <v>@</v>
      </c>
      <c r="P12" s="2"/>
      <c r="Q12" s="4" t="str">
        <f>IF(кроссворды!Q12="у","у","@")</f>
        <v>@</v>
      </c>
      <c r="R12" s="2"/>
      <c r="T12" s="2" t="s">
        <v>16</v>
      </c>
      <c r="U12" s="5" t="s">
        <v>17</v>
      </c>
      <c r="V12" s="5"/>
      <c r="W12" s="5"/>
      <c r="X12" s="5"/>
      <c r="Y12" s="5"/>
      <c r="Z12" s="5"/>
      <c r="AA12" s="5"/>
      <c r="AB12" s="5"/>
      <c r="AC12" s="5"/>
    </row>
    <row r="13" spans="3:18" ht="13.5" thickBot="1">
      <c r="C13" s="2"/>
      <c r="D13" s="2"/>
      <c r="E13" s="2"/>
      <c r="F13" s="2"/>
      <c r="G13" s="2"/>
      <c r="H13" s="2"/>
      <c r="I13" s="12"/>
      <c r="J13" s="4" t="str">
        <f>IF(кроссворды!J13="м","м","@")</f>
        <v>@</v>
      </c>
      <c r="K13" s="2"/>
      <c r="L13" s="2"/>
      <c r="M13" s="2"/>
      <c r="N13" s="2"/>
      <c r="O13" s="2"/>
      <c r="P13" s="2"/>
      <c r="Q13" s="4" t="str">
        <f>IF(кроссворды!Q13="б","б","@")</f>
        <v>@</v>
      </c>
      <c r="R13" s="2"/>
    </row>
    <row r="14" spans="3:20" ht="13.5" thickBot="1">
      <c r="C14" s="2"/>
      <c r="D14" s="2"/>
      <c r="E14" s="2"/>
      <c r="F14" s="2"/>
      <c r="G14" s="2"/>
      <c r="H14" s="2"/>
      <c r="I14" s="12"/>
      <c r="J14" s="4" t="str">
        <f>IF(кроссворды!J14="а","а","@")</f>
        <v>@</v>
      </c>
      <c r="K14" s="2"/>
      <c r="L14" s="2"/>
      <c r="M14" s="2"/>
      <c r="N14" s="2"/>
      <c r="O14" s="2"/>
      <c r="P14" s="2"/>
      <c r="Q14" s="4" t="str">
        <f>IF(кроссворды!Q14="ы","ы","@")</f>
        <v>@</v>
      </c>
      <c r="R14" s="2"/>
      <c r="T14" s="3" t="s">
        <v>18</v>
      </c>
    </row>
    <row r="15" spans="3:21" ht="13.5" thickBot="1">
      <c r="C15" s="2">
        <v>5</v>
      </c>
      <c r="D15" s="4" t="str">
        <f>IF(кроссворды!D15="о","о","@")</f>
        <v>@</v>
      </c>
      <c r="E15" s="4" t="str">
        <f>IF(кроссворды!E15="т","т","@")</f>
        <v>@</v>
      </c>
      <c r="F15" s="4" t="str">
        <f>IF(кроссворды!F15="в","в","@")</f>
        <v>@</v>
      </c>
      <c r="G15" s="4" t="str">
        <f>IF(кроссворды!G15="е","е","@")</f>
        <v>@</v>
      </c>
      <c r="H15" s="4" t="str">
        <f>IF(кроссворды!H15="т","т","@")</f>
        <v>@</v>
      </c>
      <c r="I15" s="4" t="str">
        <f>IF(кроссворды!I15="с","с","@")</f>
        <v>@</v>
      </c>
      <c r="J15" s="4" t="str">
        <f>IF(кроссворды!J15="т","т","@")</f>
        <v>@</v>
      </c>
      <c r="K15" s="4" t="str">
        <f>IF(кроссворды!K15="в","в","@")</f>
        <v>@</v>
      </c>
      <c r="L15" s="4" t="str">
        <f>IF(кроссворды!L15="е","е","@")</f>
        <v>@</v>
      </c>
      <c r="M15" s="4" t="str">
        <f>IF(кроссворды!M15="н","н","@")</f>
        <v>@</v>
      </c>
      <c r="N15" s="4" t="str">
        <f>IF(кроссворды!N15="н","н","@")</f>
        <v>@</v>
      </c>
      <c r="O15" s="4" t="str">
        <f>IF(кроссворды!O15="о","о","@")</f>
        <v>@</v>
      </c>
      <c r="P15" s="4" t="str">
        <f>IF(кроссворды!P15="с","с","@")</f>
        <v>@</v>
      </c>
      <c r="Q15" s="4" t="str">
        <f>IF(кроссворды!Q15="т","т","@")</f>
        <v>@</v>
      </c>
      <c r="R15" s="4" t="str">
        <f>IF(кроссворды!R15="ь","ь","@")</f>
        <v>@</v>
      </c>
      <c r="T15" s="2" t="s">
        <v>2</v>
      </c>
      <c r="U15" s="5" t="s">
        <v>19</v>
      </c>
    </row>
    <row r="16" spans="3:21" ht="13.5" thickBot="1">
      <c r="C16" s="2"/>
      <c r="D16" s="2"/>
      <c r="E16" s="2"/>
      <c r="F16" s="2"/>
      <c r="G16" s="2"/>
      <c r="H16" s="2"/>
      <c r="I16" s="12"/>
      <c r="J16" s="4" t="str">
        <f>IF(кроссворды!J16="е","е","@")</f>
        <v>@</v>
      </c>
      <c r="K16" s="2"/>
      <c r="L16" s="2"/>
      <c r="M16" s="2"/>
      <c r="N16" s="2"/>
      <c r="O16" s="2"/>
      <c r="P16" s="2"/>
      <c r="Q16" s="4" t="str">
        <f>IF(кроссворды!Q16="о","о","@")</f>
        <v>@</v>
      </c>
      <c r="R16" s="2"/>
      <c r="T16" s="2" t="s">
        <v>5</v>
      </c>
      <c r="U16" s="5" t="s">
        <v>20</v>
      </c>
    </row>
    <row r="17" spans="3:21" ht="13.5" thickBot="1">
      <c r="C17" s="2"/>
      <c r="D17" s="2"/>
      <c r="E17" s="2"/>
      <c r="F17" s="2"/>
      <c r="G17" s="2"/>
      <c r="H17" s="2"/>
      <c r="I17" s="12"/>
      <c r="J17" s="4" t="str">
        <f>IF(кроссворды!J17="л","л","@")</f>
        <v>@</v>
      </c>
      <c r="K17" s="2"/>
      <c r="L17" s="2"/>
      <c r="M17" s="2"/>
      <c r="N17" s="2"/>
      <c r="O17" s="2"/>
      <c r="P17" s="2"/>
      <c r="Q17" s="4" t="str">
        <f>IF(кроссворды!Q17="к","к","@")</f>
        <v>@</v>
      </c>
      <c r="R17" s="2"/>
      <c r="T17" s="2" t="s">
        <v>7</v>
      </c>
      <c r="U17" s="5" t="s">
        <v>21</v>
      </c>
    </row>
    <row r="18" spans="3:18" ht="13.5" thickBot="1">
      <c r="C18" s="2">
        <v>6</v>
      </c>
      <c r="D18" s="4" t="str">
        <f>IF(кроссворды!D18="п","п","@")</f>
        <v>@</v>
      </c>
      <c r="E18" s="4" t="str">
        <f>IF(кроссворды!E18="р","р","@")</f>
        <v>@</v>
      </c>
      <c r="F18" s="4" t="str">
        <f>IF(кроссворды!F18="и","и","@")</f>
        <v>@</v>
      </c>
      <c r="G18" s="4" t="str">
        <f>IF(кроссворды!G18="б","б","@")</f>
        <v>@</v>
      </c>
      <c r="H18" s="4" t="str">
        <f>IF(кроссворды!H18="ы","ы","@")</f>
        <v>@</v>
      </c>
      <c r="I18" s="4" t="str">
        <f>IF(кроссворды!I18="л","л","@")</f>
        <v>@</v>
      </c>
      <c r="J18" s="4" t="str">
        <f>IF(кроссворды!J18="ь","ь","@")</f>
        <v>@</v>
      </c>
      <c r="K18" s="2"/>
      <c r="L18" s="2"/>
      <c r="M18" s="2"/>
      <c r="N18" s="2"/>
      <c r="O18" s="2"/>
      <c r="P18" s="2"/>
      <c r="Q18" s="2"/>
      <c r="R18" s="2"/>
    </row>
    <row r="19" spans="3:18" ht="13.5" thickBot="1">
      <c r="C19" s="2"/>
      <c r="D19" s="2"/>
      <c r="E19" s="2"/>
      <c r="F19" s="2"/>
      <c r="G19" s="2"/>
      <c r="H19" s="2"/>
      <c r="I19" s="12"/>
      <c r="J19" s="4" t="str">
        <f>IF(кроссворды!J19="с","с","@")</f>
        <v>@</v>
      </c>
      <c r="K19" s="2"/>
      <c r="L19" s="2"/>
      <c r="M19" s="2"/>
      <c r="N19" s="2"/>
      <c r="O19" s="2"/>
      <c r="P19" s="2"/>
      <c r="Q19" s="2"/>
      <c r="R19" s="2"/>
    </row>
    <row r="20" spans="3:18" ht="13.5" thickBot="1">
      <c r="C20" s="2"/>
      <c r="D20" s="2"/>
      <c r="E20" s="2"/>
      <c r="F20" s="2">
        <v>7</v>
      </c>
      <c r="G20" s="4" t="str">
        <f>IF(кроссворды!G20="к","к","@")</f>
        <v>@</v>
      </c>
      <c r="H20" s="4" t="str">
        <f>IF(кроссворды!H20="а","а","@")</f>
        <v>@</v>
      </c>
      <c r="I20" s="4" t="str">
        <f>IF(кроссворды!I20="р","р","@")</f>
        <v>@</v>
      </c>
      <c r="J20" s="4" t="str">
        <f>IF(кроссворды!J20="т","т","@")</f>
        <v>@</v>
      </c>
      <c r="K20" s="4" t="str">
        <f>IF(кроссворды!K20="е","е","@")</f>
        <v>@</v>
      </c>
      <c r="L20" s="4" t="str">
        <f>IF(кроссворды!L20="л","л","@")</f>
        <v>@</v>
      </c>
      <c r="M20" s="4" t="str">
        <f>IF(кроссворды!M20="ь","ь","@")</f>
        <v>@</v>
      </c>
      <c r="N20" s="2"/>
      <c r="O20" s="2"/>
      <c r="P20" s="2"/>
      <c r="Q20" s="2"/>
      <c r="R20" s="2"/>
    </row>
    <row r="21" spans="3:18" ht="13.5" thickBot="1">
      <c r="C21" s="2"/>
      <c r="D21" s="2"/>
      <c r="E21" s="2"/>
      <c r="F21" s="2"/>
      <c r="G21" s="2"/>
      <c r="H21" s="2"/>
      <c r="I21" s="12"/>
      <c r="J21" s="4" t="str">
        <f>IF(кроссворды!J21="в","в","@")</f>
        <v>@</v>
      </c>
      <c r="K21" s="2"/>
      <c r="L21" s="2"/>
      <c r="M21" s="2"/>
      <c r="N21" s="2"/>
      <c r="O21" s="2"/>
      <c r="P21" s="2"/>
      <c r="Q21" s="2"/>
      <c r="R21" s="2"/>
    </row>
    <row r="22" spans="3:18" ht="13.5" thickBot="1">
      <c r="C22" s="2"/>
      <c r="D22" s="2"/>
      <c r="E22" s="2"/>
      <c r="F22" s="2"/>
      <c r="G22" s="2"/>
      <c r="H22" s="2">
        <v>8</v>
      </c>
      <c r="I22" s="4" t="str">
        <f>IF(кроссворды!I22="к","к","@")</f>
        <v>@</v>
      </c>
      <c r="J22" s="4" t="str">
        <f>IF(кроссворды!J22="о","о","@")</f>
        <v>@</v>
      </c>
      <c r="K22" s="4" t="str">
        <f>IF(кроссворды!K22="н","н","@")</f>
        <v>@</v>
      </c>
      <c r="L22" s="4" t="str">
        <f>IF(кроссворды!L22="ц","ц","@")</f>
        <v>@</v>
      </c>
      <c r="M22" s="4" t="str">
        <f>IF(кроссворды!M22="е","е","@")</f>
        <v>@</v>
      </c>
      <c r="N22" s="4" t="str">
        <f>IF(кроссворды!N22="р","р","@")</f>
        <v>@</v>
      </c>
      <c r="O22" s="4" t="str">
        <f>IF(кроссворды!O22="н","н","@")</f>
        <v>@</v>
      </c>
      <c r="P22" s="2"/>
      <c r="Q22" s="2"/>
      <c r="R22" s="2"/>
    </row>
  </sheetData>
  <sheetProtection/>
  <mergeCells count="1">
    <mergeCell ref="B2:S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2009-10-06T06:41:22Z</dcterms:created>
  <dcterms:modified xsi:type="dcterms:W3CDTF">2009-11-28T08:19:49Z</dcterms:modified>
  <cp:category/>
  <cp:version/>
  <cp:contentType/>
  <cp:contentStatus/>
</cp:coreProperties>
</file>